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rošenje sredstava 2024\"/>
    </mc:Choice>
  </mc:AlternateContent>
  <xr:revisionPtr revIDLastSave="0" documentId="13_ncr:1_{D9A64C53-7F74-460D-A667-650C1008B038}" xr6:coauthVersionLast="37" xr6:coauthVersionMax="37" xr10:uidLastSave="{00000000-0000-0000-0000-000000000000}"/>
  <bookViews>
    <workbookView xWindow="0" yWindow="180" windowWidth="28800" windowHeight="1542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_CDS__">Sheet1!$A$5:$L$5</definedName>
    <definedName name="__CDSNaslov__">Sheet1!$A$1:$L$4</definedName>
    <definedName name="__Main__">Sheet1!$A$1:$L$51</definedName>
  </definedName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0" i="1" l="1"/>
  <c r="A5" i="1" l="1"/>
  <c r="A16" i="1" l="1"/>
</calcChain>
</file>

<file path=xl/sharedStrings.xml><?xml version="1.0" encoding="utf-8"?>
<sst xmlns="http://schemas.openxmlformats.org/spreadsheetml/2006/main" count="415" uniqueCount="180">
  <si>
    <t>RB.</t>
  </si>
  <si>
    <t>Naziv konta</t>
  </si>
  <si>
    <t>Datum dokumenta</t>
  </si>
  <si>
    <t>Duguje</t>
  </si>
  <si>
    <t>Naziv partnera</t>
  </si>
  <si>
    <t>OIB partnera</t>
  </si>
  <si>
    <t>Adresa partnera</t>
  </si>
  <si>
    <t>Pošta partnera</t>
  </si>
  <si>
    <t>Mjesto partnera</t>
  </si>
  <si>
    <t>Aktivnost</t>
  </si>
  <si>
    <t>Naziv aktivnosti</t>
  </si>
  <si>
    <t>UKUPNO:</t>
  </si>
  <si>
    <t>Konto GK</t>
  </si>
  <si>
    <t>Druga gimnazija Varaždin</t>
  </si>
  <si>
    <t>Službena putovanja</t>
  </si>
  <si>
    <t>4400</t>
  </si>
  <si>
    <t>ŽUPANIJA STANDARD</t>
  </si>
  <si>
    <t>5204</t>
  </si>
  <si>
    <t>POMOĆI OSTALIH JLP(R)S</t>
  </si>
  <si>
    <t>HOTEL PARIS - PALISADA D.O.O.</t>
  </si>
  <si>
    <t>76046371707</t>
  </si>
  <si>
    <t>VLADIMIRA NAZORA 1</t>
  </si>
  <si>
    <t>51410</t>
  </si>
  <si>
    <t>OPATIJA</t>
  </si>
  <si>
    <t>LIBURNIA RIVIERA HOTELS D.D.</t>
  </si>
  <si>
    <t>15573308024</t>
  </si>
  <si>
    <t>M. TITA 15</t>
  </si>
  <si>
    <t>51415</t>
  </si>
  <si>
    <t>LOVRAN</t>
  </si>
  <si>
    <t>Naknade za prijevoz, za rad na terenu i odvojeni život</t>
  </si>
  <si>
    <t>Stručno usavršavanje zaposlenika</t>
  </si>
  <si>
    <t>HRVATSKI DRŽAVNI ARHIV</t>
  </si>
  <si>
    <t>46144176176</t>
  </si>
  <si>
    <t>MARULICEV TRG 21</t>
  </si>
  <si>
    <t>10000</t>
  </si>
  <si>
    <t>ZAGREB</t>
  </si>
  <si>
    <t>Uredski materijal i ostali materijalni rashodi</t>
  </si>
  <si>
    <t>LINKS D.O.O.</t>
  </si>
  <si>
    <t>32614011568</t>
  </si>
  <si>
    <t>LJUBLJANSKA ULICA 2A</t>
  </si>
  <si>
    <t>10431</t>
  </si>
  <si>
    <t>SVETA NEDELJA</t>
  </si>
  <si>
    <t>ALCA ZAGREB d.o.o.</t>
  </si>
  <si>
    <t>58353015102</t>
  </si>
  <si>
    <t>Koledovčina 2             -</t>
  </si>
  <si>
    <t>Zagreb</t>
  </si>
  <si>
    <t>NARODNE NOVINE d.d.</t>
  </si>
  <si>
    <t>64546066176</t>
  </si>
  <si>
    <t>IVANA ŠIBLA 1</t>
  </si>
  <si>
    <t>10020</t>
  </si>
  <si>
    <t>Materijal i sirovine</t>
  </si>
  <si>
    <t>VOĆE VARAŽDIN D.O.O.</t>
  </si>
  <si>
    <t>42042277834</t>
  </si>
  <si>
    <t>CEHOVSKA 44               -</t>
  </si>
  <si>
    <t>42000</t>
  </si>
  <si>
    <t>VARAŽDIN</t>
  </si>
  <si>
    <t>5102</t>
  </si>
  <si>
    <t>SHEMA ŠKOLSKOG VOĆA</t>
  </si>
  <si>
    <t>5202</t>
  </si>
  <si>
    <t>SHEMA ŠKOLSKO VOĆE</t>
  </si>
  <si>
    <t>RECORD D.O.O.</t>
  </si>
  <si>
    <t>48240501933</t>
  </si>
  <si>
    <t>ŠIROKE LEDINE 4</t>
  </si>
  <si>
    <t>4404</t>
  </si>
  <si>
    <t>CENTAR IZVRSNOSTI IZ NACIONALNE POVIJESTI</t>
  </si>
  <si>
    <t>3102</t>
  </si>
  <si>
    <t>VLASTITI PRIHODI-NAJAM ŠKOLE</t>
  </si>
  <si>
    <t>VELIS MARKETING D.O.O.</t>
  </si>
  <si>
    <t>08753524786</t>
  </si>
  <si>
    <t>ULICA BRACE RADIC 182</t>
  </si>
  <si>
    <t>Energija</t>
  </si>
  <si>
    <t>HEP-PLIN OSIJEK D.O.O.</t>
  </si>
  <si>
    <t>41317489366</t>
  </si>
  <si>
    <t>HEP OPSKRBA d.o.o.</t>
  </si>
  <si>
    <t>Ulica grada Vukovara 37</t>
  </si>
  <si>
    <t>Službena, radna i zaštitna odjeća i obuća</t>
  </si>
  <si>
    <t>SREDNJA STRUKOVNA ŠKOLA</t>
  </si>
  <si>
    <t>58748387962</t>
  </si>
  <si>
    <t>B.PLAZZERIANO 4</t>
  </si>
  <si>
    <t>Usluge telefona, pošte i prijevoza</t>
  </si>
  <si>
    <t>TELEMACH HRVATSKA D.O.O.</t>
  </si>
  <si>
    <t>70133616033</t>
  </si>
  <si>
    <t>ULICA GRADA VUKOVARA 269 D-</t>
  </si>
  <si>
    <t>HP-HRVATSKA POŠTA D.D.</t>
  </si>
  <si>
    <t>87311810356</t>
  </si>
  <si>
    <t>TRG SLOBODE 9             -</t>
  </si>
  <si>
    <t>AUTOBUSNI PRIJEVOZ D.O.O. ZA PRIJEVOZ I</t>
  </si>
  <si>
    <t>15263066301</t>
  </si>
  <si>
    <t>GOSPODARSKA 56            -</t>
  </si>
  <si>
    <t>Usluge promidžbe i informiranja</t>
  </si>
  <si>
    <t>VARAŽDINSKE VIJESTI</t>
  </si>
  <si>
    <t>ZAGREBAČKA 66</t>
  </si>
  <si>
    <t>Komunalne usluge</t>
  </si>
  <si>
    <t>ČISTOĆA d.o.o.</t>
  </si>
  <si>
    <t>02371889218</t>
  </si>
  <si>
    <t>O.Price 13                -</t>
  </si>
  <si>
    <t>Varaždin</t>
  </si>
  <si>
    <t>VARKOM D.D.</t>
  </si>
  <si>
    <t>39048902955</t>
  </si>
  <si>
    <t>TRG BANA JELAČIĆA 15</t>
  </si>
  <si>
    <t>Računalne usluge</t>
  </si>
  <si>
    <t>ECOMISSION d.o.o.</t>
  </si>
  <si>
    <t>98383948072</t>
  </si>
  <si>
    <t>Vladimira Nazora 12       -</t>
  </si>
  <si>
    <t>vARAŽDIN</t>
  </si>
  <si>
    <t>"KONTO" D.O.O.</t>
  </si>
  <si>
    <t>59143170280</t>
  </si>
  <si>
    <t>ZRINSKA 48</t>
  </si>
  <si>
    <t>34000</t>
  </si>
  <si>
    <t>POŽEGA</t>
  </si>
  <si>
    <t>FINANCIJSKA AGENCIJA</t>
  </si>
  <si>
    <t>85821130368</t>
  </si>
  <si>
    <t>VRTNI PUT 3</t>
  </si>
  <si>
    <t>Ostale usluge</t>
  </si>
  <si>
    <t>LASERCOPY d.o.o.</t>
  </si>
  <si>
    <t>88543041746</t>
  </si>
  <si>
    <t>SAJMIŠTE 12</t>
  </si>
  <si>
    <t>MUZEJ GRADA ČAKOVCA</t>
  </si>
  <si>
    <t>24052785077</t>
  </si>
  <si>
    <t>Trg Republike 5</t>
  </si>
  <si>
    <t>40000</t>
  </si>
  <si>
    <t>ČAKOVEC</t>
  </si>
  <si>
    <t>4401</t>
  </si>
  <si>
    <t>ŽUPANIJA IZNAD STANDARDA</t>
  </si>
  <si>
    <t>Pristojbe i naknade</t>
  </si>
  <si>
    <t>FILOZOFSKI FAKULTET SVEUČILIŠTA U ZAGREB</t>
  </si>
  <si>
    <t>90633715804</t>
  </si>
  <si>
    <t>HRT</t>
  </si>
  <si>
    <t>68419124305</t>
  </si>
  <si>
    <t>PRISAVLJE 3</t>
  </si>
  <si>
    <t>Ostali nespomenuti rashodi poslovanja</t>
  </si>
  <si>
    <t>HNK</t>
  </si>
  <si>
    <t>A.CESARCA 1</t>
  </si>
  <si>
    <t>4302</t>
  </si>
  <si>
    <t>UČENICI (SUF.IZLETA, MAT.,OSTALO)</t>
  </si>
  <si>
    <t>MULLER TRGOVINA D.O.O.</t>
  </si>
  <si>
    <t>84698789700</t>
  </si>
  <si>
    <t>JOSIPA LONČARA 3</t>
  </si>
  <si>
    <t>Obveze za bankarske usluge i usluge platnog prometa</t>
  </si>
  <si>
    <t>ZAGREBAČKA BANKA</t>
  </si>
  <si>
    <t>92963223473</t>
  </si>
  <si>
    <t>PAROMLINSKA 2</t>
  </si>
  <si>
    <t>3211</t>
  </si>
  <si>
    <t>2.</t>
  </si>
  <si>
    <t>3.</t>
  </si>
  <si>
    <t>-</t>
  </si>
  <si>
    <t>ZAPOSLENICI</t>
  </si>
  <si>
    <t>5200</t>
  </si>
  <si>
    <t xml:space="preserve">MZO PLAĆE I NAKNADE </t>
  </si>
  <si>
    <t>3212</t>
  </si>
  <si>
    <t>3213</t>
  </si>
  <si>
    <t>3221</t>
  </si>
  <si>
    <t>3222</t>
  </si>
  <si>
    <t>3223</t>
  </si>
  <si>
    <t>3227</t>
  </si>
  <si>
    <t>3231</t>
  </si>
  <si>
    <t>3233</t>
  </si>
  <si>
    <t>3234</t>
  </si>
  <si>
    <t>3238</t>
  </si>
  <si>
    <t>3239</t>
  </si>
  <si>
    <t>3295</t>
  </si>
  <si>
    <t>3299</t>
  </si>
  <si>
    <t>3431</t>
  </si>
  <si>
    <t>Informacije o trošenju sredstava proračunskog korisnika</t>
  </si>
  <si>
    <r>
      <t xml:space="preserve">Godina: </t>
    </r>
    <r>
      <rPr>
        <b/>
        <sz val="12"/>
        <rFont val="Arial"/>
        <family val="2"/>
        <charset val="238"/>
      </rPr>
      <t>2024.</t>
    </r>
    <r>
      <rPr>
        <sz val="12"/>
        <rFont val="Arial"/>
        <family val="2"/>
        <charset val="238"/>
      </rPr>
      <t xml:space="preserve"> Datum dokumenta: od</t>
    </r>
    <r>
      <rPr>
        <b/>
        <sz val="12"/>
        <rFont val="Arial"/>
        <family val="2"/>
        <charset val="238"/>
      </rPr>
      <t xml:space="preserve"> 01.03.2024 do 31.03.2024.</t>
    </r>
    <r>
      <rPr>
        <sz val="12"/>
        <rFont val="Arial"/>
        <family val="2"/>
        <charset val="238"/>
      </rPr>
      <t xml:space="preserve"> </t>
    </r>
  </si>
  <si>
    <t>UL. CARA HADRIJANA 7</t>
  </si>
  <si>
    <t>31000</t>
  </si>
  <si>
    <t>OSIJEK</t>
  </si>
  <si>
    <t>63073332379</t>
  </si>
  <si>
    <t>A1</t>
  </si>
  <si>
    <t>29524210204</t>
  </si>
  <si>
    <t>VRTNI PUT 1</t>
  </si>
  <si>
    <t>89407840770</t>
  </si>
  <si>
    <t>Ulica Ivana Lučića 3</t>
  </si>
  <si>
    <t>13148215901</t>
  </si>
  <si>
    <t>3111</t>
  </si>
  <si>
    <t xml:space="preserve">Pače za redovan rad </t>
  </si>
  <si>
    <t>11.3.2024.</t>
  </si>
  <si>
    <t>3712</t>
  </si>
  <si>
    <t xml:space="preserve">Naknade građanima i kućanstvima u naravi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</si>
</sst>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0\."/>
  </numFmts>
  <fonts count="8" x14ac:knownFonts="1"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rgb="FFDDDDD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/>
    <xf numFmtId="16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0" fillId="0" borderId="1" xfId="0" applyBorder="1"/>
    <xf numFmtId="0" fontId="1" fillId="2" borderId="1" xfId="0" applyFont="1" applyFill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A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zoomScale="90" zoomScaleNormal="90" workbookViewId="0">
      <pane ySplit="4" topLeftCell="A5" activePane="bottomLeft" state="frozen"/>
      <selection pane="bottomLeft" activeCell="E50" sqref="E50"/>
    </sheetView>
  </sheetViews>
  <sheetFormatPr defaultColWidth="10.109375" defaultRowHeight="13.2" x14ac:dyDescent="0.25"/>
  <cols>
    <col min="3" max="3" width="46.33203125" customWidth="1"/>
    <col min="4" max="4" width="8.6640625" customWidth="1"/>
    <col min="6" max="6" width="42" customWidth="1"/>
    <col min="7" max="7" width="18.21875" customWidth="1"/>
    <col min="8" max="8" width="24.77734375" customWidth="1"/>
    <col min="9" max="9" width="7.44140625" customWidth="1"/>
    <col min="10" max="10" width="14.33203125" customWidth="1"/>
    <col min="11" max="11" width="8" customWidth="1"/>
    <col min="12" max="12" width="35.88671875" customWidth="1"/>
    <col min="13" max="13" width="17.33203125" customWidth="1"/>
  </cols>
  <sheetData>
    <row r="1" spans="1:12" x14ac:dyDescent="0.25">
      <c r="A1" s="15" t="s">
        <v>13</v>
      </c>
      <c r="B1" s="16"/>
      <c r="C1" s="1"/>
      <c r="D1" s="4"/>
      <c r="E1" s="1"/>
      <c r="F1" s="2"/>
      <c r="G1" s="2"/>
      <c r="H1" s="2"/>
      <c r="I1" s="2"/>
      <c r="J1" s="2"/>
      <c r="K1" s="2"/>
      <c r="L1" s="2"/>
    </row>
    <row r="2" spans="1:12" ht="30" customHeight="1" x14ac:dyDescent="0.3">
      <c r="A2" s="17" t="s">
        <v>163</v>
      </c>
      <c r="B2" s="17"/>
      <c r="C2" s="17"/>
      <c r="D2" s="17"/>
      <c r="E2" s="3"/>
      <c r="F2" s="3"/>
      <c r="G2" s="3"/>
      <c r="H2" s="3"/>
      <c r="I2" s="3"/>
      <c r="J2" s="3"/>
      <c r="K2" s="3"/>
      <c r="L2" s="3"/>
    </row>
    <row r="3" spans="1:12" ht="29.4" customHeight="1" x14ac:dyDescent="0.3">
      <c r="A3" s="18" t="s">
        <v>164</v>
      </c>
      <c r="B3" s="18"/>
      <c r="C3" s="18"/>
      <c r="D3" s="18"/>
      <c r="E3" s="5"/>
      <c r="F3" s="5"/>
      <c r="G3" s="5"/>
      <c r="H3" s="5"/>
      <c r="I3" s="5"/>
      <c r="J3" s="5"/>
      <c r="K3" s="5"/>
      <c r="L3" s="5"/>
    </row>
    <row r="4" spans="1:12" ht="46.5" customHeight="1" x14ac:dyDescent="0.25">
      <c r="A4" s="6" t="s">
        <v>0</v>
      </c>
      <c r="B4" s="6" t="s">
        <v>12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</row>
    <row r="5" spans="1:12" x14ac:dyDescent="0.25">
      <c r="A5" s="7">
        <f t="shared" ref="A5:A16" si="0">IF(ROW()=5,0,A4)+1</f>
        <v>1</v>
      </c>
      <c r="B5" s="8" t="s">
        <v>142</v>
      </c>
      <c r="C5" s="8" t="s">
        <v>14</v>
      </c>
      <c r="D5" s="9">
        <v>45365</v>
      </c>
      <c r="E5" s="10">
        <v>477.57</v>
      </c>
      <c r="F5" s="8" t="s">
        <v>146</v>
      </c>
      <c r="G5" s="8" t="s">
        <v>145</v>
      </c>
      <c r="H5" s="8" t="s">
        <v>145</v>
      </c>
      <c r="I5" s="8" t="s">
        <v>145</v>
      </c>
      <c r="J5" s="8" t="s">
        <v>145</v>
      </c>
      <c r="K5" s="8" t="s">
        <v>15</v>
      </c>
      <c r="L5" s="8" t="s">
        <v>16</v>
      </c>
    </row>
    <row r="6" spans="1:12" x14ac:dyDescent="0.25">
      <c r="A6" s="7" t="s">
        <v>143</v>
      </c>
      <c r="B6" s="8" t="s">
        <v>142</v>
      </c>
      <c r="C6" s="8" t="s">
        <v>14</v>
      </c>
      <c r="D6" s="9">
        <v>45372</v>
      </c>
      <c r="E6" s="10">
        <v>164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8" t="s">
        <v>15</v>
      </c>
      <c r="L6" s="8" t="s">
        <v>16</v>
      </c>
    </row>
    <row r="7" spans="1:12" x14ac:dyDescent="0.25">
      <c r="A7" s="7" t="s">
        <v>144</v>
      </c>
      <c r="B7" s="8" t="s">
        <v>142</v>
      </c>
      <c r="C7" s="8" t="s">
        <v>14</v>
      </c>
      <c r="D7" s="9">
        <v>45372</v>
      </c>
      <c r="E7" s="10">
        <v>161</v>
      </c>
      <c r="F7" s="8" t="s">
        <v>24</v>
      </c>
      <c r="G7" s="8" t="s">
        <v>25</v>
      </c>
      <c r="H7" s="8" t="s">
        <v>26</v>
      </c>
      <c r="I7" s="8" t="s">
        <v>27</v>
      </c>
      <c r="J7" s="8" t="s">
        <v>28</v>
      </c>
      <c r="K7" s="8" t="s">
        <v>15</v>
      </c>
      <c r="L7" s="8" t="s">
        <v>16</v>
      </c>
    </row>
    <row r="8" spans="1:12" x14ac:dyDescent="0.25">
      <c r="A8" s="7">
        <v>4</v>
      </c>
      <c r="B8" s="8" t="s">
        <v>149</v>
      </c>
      <c r="C8" s="8" t="s">
        <v>29</v>
      </c>
      <c r="D8" s="9">
        <v>45358</v>
      </c>
      <c r="E8" s="10">
        <v>4232.9799999999996</v>
      </c>
      <c r="F8" s="8" t="s">
        <v>146</v>
      </c>
      <c r="G8" s="8" t="s">
        <v>145</v>
      </c>
      <c r="H8" s="8" t="s">
        <v>145</v>
      </c>
      <c r="I8" s="8" t="s">
        <v>145</v>
      </c>
      <c r="J8" s="8" t="s">
        <v>145</v>
      </c>
      <c r="K8" s="8" t="s">
        <v>15</v>
      </c>
      <c r="L8" s="8" t="s">
        <v>16</v>
      </c>
    </row>
    <row r="9" spans="1:12" x14ac:dyDescent="0.25">
      <c r="A9" s="7">
        <v>5</v>
      </c>
      <c r="B9" s="8" t="s">
        <v>175</v>
      </c>
      <c r="C9" s="8" t="s">
        <v>176</v>
      </c>
      <c r="D9" s="19" t="s">
        <v>177</v>
      </c>
      <c r="E9" s="10">
        <v>145051.95000000001</v>
      </c>
      <c r="F9" s="8" t="s">
        <v>146</v>
      </c>
      <c r="G9" s="8" t="s">
        <v>145</v>
      </c>
      <c r="H9" s="8" t="s">
        <v>145</v>
      </c>
      <c r="I9" s="8" t="s">
        <v>145</v>
      </c>
      <c r="J9" s="8" t="s">
        <v>145</v>
      </c>
      <c r="K9" s="8" t="s">
        <v>147</v>
      </c>
      <c r="L9" s="8" t="s">
        <v>148</v>
      </c>
    </row>
    <row r="10" spans="1:12" x14ac:dyDescent="0.25">
      <c r="A10" s="7">
        <v>6</v>
      </c>
      <c r="B10" s="8" t="s">
        <v>142</v>
      </c>
      <c r="C10" s="8" t="s">
        <v>14</v>
      </c>
      <c r="D10" s="9">
        <v>45358</v>
      </c>
      <c r="E10" s="10">
        <v>99</v>
      </c>
      <c r="F10" s="8" t="s">
        <v>146</v>
      </c>
      <c r="G10" s="8" t="s">
        <v>145</v>
      </c>
      <c r="H10" s="8" t="s">
        <v>145</v>
      </c>
      <c r="I10" s="8" t="s">
        <v>145</v>
      </c>
      <c r="J10" s="8" t="s">
        <v>145</v>
      </c>
      <c r="K10" s="8" t="s">
        <v>17</v>
      </c>
      <c r="L10" s="8" t="s">
        <v>18</v>
      </c>
    </row>
    <row r="11" spans="1:12" x14ac:dyDescent="0.25">
      <c r="A11" s="7">
        <v>7</v>
      </c>
      <c r="B11" s="8" t="s">
        <v>178</v>
      </c>
      <c r="C11" s="8" t="s">
        <v>179</v>
      </c>
      <c r="D11" s="9">
        <v>45358</v>
      </c>
      <c r="E11" s="10">
        <v>42.56</v>
      </c>
      <c r="F11" s="8" t="s">
        <v>145</v>
      </c>
      <c r="G11" s="8" t="s">
        <v>145</v>
      </c>
      <c r="H11" s="8" t="s">
        <v>145</v>
      </c>
      <c r="I11" s="8" t="s">
        <v>145</v>
      </c>
      <c r="J11" s="8" t="s">
        <v>145</v>
      </c>
      <c r="K11" s="8" t="s">
        <v>15</v>
      </c>
      <c r="L11" s="8" t="s">
        <v>16</v>
      </c>
    </row>
    <row r="12" spans="1:12" x14ac:dyDescent="0.25">
      <c r="A12" s="7">
        <v>8</v>
      </c>
      <c r="B12" s="8" t="s">
        <v>150</v>
      </c>
      <c r="C12" s="8" t="s">
        <v>30</v>
      </c>
      <c r="D12" s="9">
        <v>45352</v>
      </c>
      <c r="E12" s="10">
        <v>92.91</v>
      </c>
      <c r="F12" s="8" t="s">
        <v>31</v>
      </c>
      <c r="G12" s="8" t="s">
        <v>32</v>
      </c>
      <c r="H12" s="8" t="s">
        <v>33</v>
      </c>
      <c r="I12" s="8" t="s">
        <v>34</v>
      </c>
      <c r="J12" s="8" t="s">
        <v>35</v>
      </c>
      <c r="K12" s="8" t="s">
        <v>15</v>
      </c>
      <c r="L12" s="8" t="s">
        <v>16</v>
      </c>
    </row>
    <row r="13" spans="1:12" x14ac:dyDescent="0.25">
      <c r="A13" s="7">
        <v>9</v>
      </c>
      <c r="B13" s="8" t="s">
        <v>151</v>
      </c>
      <c r="C13" s="8" t="s">
        <v>36</v>
      </c>
      <c r="D13" s="9">
        <v>45352</v>
      </c>
      <c r="E13" s="10">
        <v>31.98</v>
      </c>
      <c r="F13" s="8" t="s">
        <v>37</v>
      </c>
      <c r="G13" s="8" t="s">
        <v>38</v>
      </c>
      <c r="H13" s="8" t="s">
        <v>39</v>
      </c>
      <c r="I13" s="8" t="s">
        <v>40</v>
      </c>
      <c r="J13" s="8" t="s">
        <v>41</v>
      </c>
      <c r="K13" s="8" t="s">
        <v>15</v>
      </c>
      <c r="L13" s="8" t="s">
        <v>16</v>
      </c>
    </row>
    <row r="14" spans="1:12" x14ac:dyDescent="0.25">
      <c r="A14" s="7">
        <v>10</v>
      </c>
      <c r="B14" s="8" t="s">
        <v>151</v>
      </c>
      <c r="C14" s="8" t="s">
        <v>36</v>
      </c>
      <c r="D14" s="9">
        <v>45376</v>
      </c>
      <c r="E14" s="10">
        <v>12.11</v>
      </c>
      <c r="F14" s="8" t="s">
        <v>42</v>
      </c>
      <c r="G14" s="8" t="s">
        <v>43</v>
      </c>
      <c r="H14" s="8" t="s">
        <v>44</v>
      </c>
      <c r="I14" s="8" t="s">
        <v>34</v>
      </c>
      <c r="J14" s="8" t="s">
        <v>45</v>
      </c>
      <c r="K14" s="8" t="s">
        <v>15</v>
      </c>
      <c r="L14" s="8" t="s">
        <v>16</v>
      </c>
    </row>
    <row r="15" spans="1:12" x14ac:dyDescent="0.25">
      <c r="A15" s="7">
        <v>11</v>
      </c>
      <c r="B15" s="8" t="s">
        <v>151</v>
      </c>
      <c r="C15" s="8" t="s">
        <v>36</v>
      </c>
      <c r="D15" s="9">
        <v>45379</v>
      </c>
      <c r="E15" s="10">
        <v>114.81</v>
      </c>
      <c r="F15" s="8" t="s">
        <v>42</v>
      </c>
      <c r="G15" s="8" t="s">
        <v>43</v>
      </c>
      <c r="H15" s="8" t="s">
        <v>44</v>
      </c>
      <c r="I15" s="8" t="s">
        <v>34</v>
      </c>
      <c r="J15" s="8" t="s">
        <v>45</v>
      </c>
      <c r="K15" s="8" t="s">
        <v>15</v>
      </c>
      <c r="L15" s="8" t="s">
        <v>16</v>
      </c>
    </row>
    <row r="16" spans="1:12" x14ac:dyDescent="0.25">
      <c r="A16" s="7">
        <f t="shared" si="0"/>
        <v>12</v>
      </c>
      <c r="B16" s="8" t="s">
        <v>151</v>
      </c>
      <c r="C16" s="8" t="s">
        <v>36</v>
      </c>
      <c r="D16" s="9">
        <v>45379</v>
      </c>
      <c r="E16" s="10">
        <v>136.81</v>
      </c>
      <c r="F16" s="8" t="s">
        <v>46</v>
      </c>
      <c r="G16" s="8" t="s">
        <v>47</v>
      </c>
      <c r="H16" s="8" t="s">
        <v>48</v>
      </c>
      <c r="I16" s="8" t="s">
        <v>49</v>
      </c>
      <c r="J16" s="8" t="s">
        <v>35</v>
      </c>
      <c r="K16" s="8" t="s">
        <v>15</v>
      </c>
      <c r="L16" s="8" t="s">
        <v>16</v>
      </c>
    </row>
    <row r="17" spans="1:12" x14ac:dyDescent="0.25">
      <c r="A17" s="7">
        <v>13</v>
      </c>
      <c r="B17" s="8" t="s">
        <v>152</v>
      </c>
      <c r="C17" s="8" t="s">
        <v>50</v>
      </c>
      <c r="D17" s="9">
        <v>45359</v>
      </c>
      <c r="E17" s="10">
        <v>274.51</v>
      </c>
      <c r="F17" s="8" t="s">
        <v>51</v>
      </c>
      <c r="G17" s="8" t="s">
        <v>52</v>
      </c>
      <c r="H17" s="8" t="s">
        <v>53</v>
      </c>
      <c r="I17" s="8" t="s">
        <v>54</v>
      </c>
      <c r="J17" s="8" t="s">
        <v>55</v>
      </c>
      <c r="K17" s="8" t="s">
        <v>56</v>
      </c>
      <c r="L17" s="8" t="s">
        <v>57</v>
      </c>
    </row>
    <row r="18" spans="1:12" x14ac:dyDescent="0.25">
      <c r="A18" s="7">
        <v>14</v>
      </c>
      <c r="B18" s="8" t="s">
        <v>152</v>
      </c>
      <c r="C18" s="8" t="s">
        <v>50</v>
      </c>
      <c r="D18" s="9">
        <v>45359</v>
      </c>
      <c r="E18" s="10">
        <v>13.73</v>
      </c>
      <c r="F18" s="8" t="s">
        <v>51</v>
      </c>
      <c r="G18" s="8" t="s">
        <v>52</v>
      </c>
      <c r="H18" s="8" t="s">
        <v>53</v>
      </c>
      <c r="I18" s="8" t="s">
        <v>54</v>
      </c>
      <c r="J18" s="8" t="s">
        <v>55</v>
      </c>
      <c r="K18" s="8" t="s">
        <v>58</v>
      </c>
      <c r="L18" s="8" t="s">
        <v>59</v>
      </c>
    </row>
    <row r="19" spans="1:12" x14ac:dyDescent="0.25">
      <c r="A19" s="7">
        <v>15</v>
      </c>
      <c r="B19" s="8" t="s">
        <v>152</v>
      </c>
      <c r="C19" s="8" t="s">
        <v>50</v>
      </c>
      <c r="D19" s="9">
        <v>45376</v>
      </c>
      <c r="E19" s="10">
        <v>113.22</v>
      </c>
      <c r="F19" s="8" t="s">
        <v>60</v>
      </c>
      <c r="G19" s="8" t="s">
        <v>61</v>
      </c>
      <c r="H19" s="8" t="s">
        <v>62</v>
      </c>
      <c r="I19" s="8" t="s">
        <v>54</v>
      </c>
      <c r="J19" s="8" t="s">
        <v>55</v>
      </c>
      <c r="K19" s="8" t="s">
        <v>63</v>
      </c>
      <c r="L19" s="8" t="s">
        <v>64</v>
      </c>
    </row>
    <row r="20" spans="1:12" x14ac:dyDescent="0.25">
      <c r="A20" s="7">
        <v>16</v>
      </c>
      <c r="B20" s="8" t="s">
        <v>152</v>
      </c>
      <c r="C20" s="8" t="s">
        <v>50</v>
      </c>
      <c r="D20" s="9">
        <v>45376</v>
      </c>
      <c r="E20" s="10">
        <v>3.85</v>
      </c>
      <c r="F20" s="8" t="s">
        <v>60</v>
      </c>
      <c r="G20" s="8" t="s">
        <v>61</v>
      </c>
      <c r="H20" s="8" t="s">
        <v>62</v>
      </c>
      <c r="I20" s="8" t="s">
        <v>54</v>
      </c>
      <c r="J20" s="8" t="s">
        <v>55</v>
      </c>
      <c r="K20" s="8" t="s">
        <v>65</v>
      </c>
      <c r="L20" s="8" t="s">
        <v>66</v>
      </c>
    </row>
    <row r="21" spans="1:12" x14ac:dyDescent="0.25">
      <c r="A21" s="7">
        <v>17</v>
      </c>
      <c r="B21" s="8" t="s">
        <v>152</v>
      </c>
      <c r="C21" s="8" t="s">
        <v>50</v>
      </c>
      <c r="D21" s="9">
        <v>45379</v>
      </c>
      <c r="E21" s="10">
        <v>87.6</v>
      </c>
      <c r="F21" s="8" t="s">
        <v>67</v>
      </c>
      <c r="G21" s="8" t="s">
        <v>68</v>
      </c>
      <c r="H21" s="8" t="s">
        <v>69</v>
      </c>
      <c r="I21" s="8" t="s">
        <v>54</v>
      </c>
      <c r="J21" s="8" t="s">
        <v>55</v>
      </c>
      <c r="K21" s="8" t="s">
        <v>17</v>
      </c>
      <c r="L21" s="8" t="s">
        <v>18</v>
      </c>
    </row>
    <row r="22" spans="1:12" x14ac:dyDescent="0.25">
      <c r="A22" s="7">
        <v>18</v>
      </c>
      <c r="B22" s="8" t="s">
        <v>153</v>
      </c>
      <c r="C22" s="8" t="s">
        <v>70</v>
      </c>
      <c r="D22" s="9">
        <v>45376</v>
      </c>
      <c r="E22" s="10">
        <v>592.08000000000004</v>
      </c>
      <c r="F22" s="8" t="s">
        <v>71</v>
      </c>
      <c r="G22" s="8" t="s">
        <v>72</v>
      </c>
      <c r="H22" s="8" t="s">
        <v>165</v>
      </c>
      <c r="I22" s="8" t="s">
        <v>166</v>
      </c>
      <c r="J22" s="8" t="s">
        <v>167</v>
      </c>
      <c r="K22" s="8" t="s">
        <v>15</v>
      </c>
      <c r="L22" s="8" t="s">
        <v>16</v>
      </c>
    </row>
    <row r="23" spans="1:12" x14ac:dyDescent="0.25">
      <c r="A23" s="7">
        <v>19</v>
      </c>
      <c r="B23" s="8" t="s">
        <v>153</v>
      </c>
      <c r="C23" s="8" t="s">
        <v>70</v>
      </c>
      <c r="D23" s="9">
        <v>45376</v>
      </c>
      <c r="E23" s="10">
        <v>1.4</v>
      </c>
      <c r="F23" s="8" t="s">
        <v>71</v>
      </c>
      <c r="G23" s="8" t="s">
        <v>72</v>
      </c>
      <c r="H23" s="8" t="s">
        <v>165</v>
      </c>
      <c r="I23" s="8" t="s">
        <v>166</v>
      </c>
      <c r="J23" s="8" t="s">
        <v>167</v>
      </c>
      <c r="K23" s="8" t="s">
        <v>15</v>
      </c>
      <c r="L23" s="8" t="s">
        <v>16</v>
      </c>
    </row>
    <row r="24" spans="1:12" x14ac:dyDescent="0.25">
      <c r="A24" s="7">
        <v>20</v>
      </c>
      <c r="B24" s="8" t="s">
        <v>153</v>
      </c>
      <c r="C24" s="8" t="s">
        <v>70</v>
      </c>
      <c r="D24" s="9">
        <v>45379</v>
      </c>
      <c r="E24" s="10">
        <v>2916.82</v>
      </c>
      <c r="F24" s="8" t="s">
        <v>73</v>
      </c>
      <c r="G24" s="8" t="s">
        <v>168</v>
      </c>
      <c r="H24" s="8" t="s">
        <v>74</v>
      </c>
      <c r="I24" s="8" t="s">
        <v>34</v>
      </c>
      <c r="J24" s="8" t="s">
        <v>35</v>
      </c>
      <c r="K24" s="8" t="s">
        <v>15</v>
      </c>
      <c r="L24" s="8" t="s">
        <v>16</v>
      </c>
    </row>
    <row r="25" spans="1:12" x14ac:dyDescent="0.25">
      <c r="A25" s="7">
        <v>21</v>
      </c>
      <c r="B25" s="8" t="s">
        <v>154</v>
      </c>
      <c r="C25" s="8" t="s">
        <v>75</v>
      </c>
      <c r="D25" s="9">
        <v>45379</v>
      </c>
      <c r="E25" s="10">
        <v>22.5</v>
      </c>
      <c r="F25" s="8" t="s">
        <v>76</v>
      </c>
      <c r="G25" s="8" t="s">
        <v>77</v>
      </c>
      <c r="H25" s="8" t="s">
        <v>78</v>
      </c>
      <c r="I25" s="8" t="s">
        <v>54</v>
      </c>
      <c r="J25" s="8" t="s">
        <v>55</v>
      </c>
      <c r="K25" s="8" t="s">
        <v>15</v>
      </c>
      <c r="L25" s="8" t="s">
        <v>16</v>
      </c>
    </row>
    <row r="26" spans="1:12" x14ac:dyDescent="0.25">
      <c r="A26" s="7">
        <v>22</v>
      </c>
      <c r="B26" s="8" t="s">
        <v>155</v>
      </c>
      <c r="C26" s="8" t="s">
        <v>79</v>
      </c>
      <c r="D26" s="9">
        <v>45363</v>
      </c>
      <c r="E26" s="10">
        <v>117.94</v>
      </c>
      <c r="F26" s="8" t="s">
        <v>80</v>
      </c>
      <c r="G26" s="8" t="s">
        <v>81</v>
      </c>
      <c r="H26" s="8" t="s">
        <v>82</v>
      </c>
      <c r="I26" s="8" t="s">
        <v>34</v>
      </c>
      <c r="J26" s="8" t="s">
        <v>35</v>
      </c>
      <c r="K26" s="8" t="s">
        <v>15</v>
      </c>
      <c r="L26" s="8" t="s">
        <v>16</v>
      </c>
    </row>
    <row r="27" spans="1:12" x14ac:dyDescent="0.25">
      <c r="A27" s="7">
        <v>23</v>
      </c>
      <c r="B27" s="8" t="s">
        <v>155</v>
      </c>
      <c r="C27" s="8" t="s">
        <v>79</v>
      </c>
      <c r="D27" s="9">
        <v>45363</v>
      </c>
      <c r="E27" s="10">
        <v>38.22</v>
      </c>
      <c r="F27" s="8" t="s">
        <v>83</v>
      </c>
      <c r="G27" s="8" t="s">
        <v>84</v>
      </c>
      <c r="H27" s="8" t="s">
        <v>85</v>
      </c>
      <c r="I27" s="8" t="s">
        <v>54</v>
      </c>
      <c r="J27" s="8" t="s">
        <v>55</v>
      </c>
      <c r="K27" s="8" t="s">
        <v>15</v>
      </c>
      <c r="L27" s="8" t="s">
        <v>16</v>
      </c>
    </row>
    <row r="28" spans="1:12" x14ac:dyDescent="0.25">
      <c r="A28" s="7">
        <v>24</v>
      </c>
      <c r="B28" s="8" t="s">
        <v>155</v>
      </c>
      <c r="C28" s="8" t="s">
        <v>79</v>
      </c>
      <c r="D28" s="9">
        <v>45371</v>
      </c>
      <c r="E28" s="10">
        <v>42.8</v>
      </c>
      <c r="F28" s="8" t="s">
        <v>169</v>
      </c>
      <c r="G28" s="8" t="s">
        <v>170</v>
      </c>
      <c r="H28" s="8" t="s">
        <v>171</v>
      </c>
      <c r="I28" s="8" t="s">
        <v>34</v>
      </c>
      <c r="J28" s="8" t="s">
        <v>35</v>
      </c>
      <c r="K28" s="8" t="s">
        <v>65</v>
      </c>
      <c r="L28" s="8" t="s">
        <v>66</v>
      </c>
    </row>
    <row r="29" spans="1:12" x14ac:dyDescent="0.25">
      <c r="A29" s="7">
        <v>25</v>
      </c>
      <c r="B29" s="8" t="s">
        <v>155</v>
      </c>
      <c r="C29" s="8" t="s">
        <v>79</v>
      </c>
      <c r="D29" s="9">
        <v>45372</v>
      </c>
      <c r="E29" s="10">
        <v>180</v>
      </c>
      <c r="F29" s="8" t="s">
        <v>86</v>
      </c>
      <c r="G29" s="8" t="s">
        <v>87</v>
      </c>
      <c r="H29" s="8" t="s">
        <v>88</v>
      </c>
      <c r="I29" s="8" t="s">
        <v>54</v>
      </c>
      <c r="J29" s="8" t="s">
        <v>55</v>
      </c>
      <c r="K29" s="8" t="s">
        <v>63</v>
      </c>
      <c r="L29" s="8" t="s">
        <v>64</v>
      </c>
    </row>
    <row r="30" spans="1:12" x14ac:dyDescent="0.25">
      <c r="A30" s="7">
        <v>26</v>
      </c>
      <c r="B30" s="8" t="s">
        <v>156</v>
      </c>
      <c r="C30" s="8" t="s">
        <v>89</v>
      </c>
      <c r="D30" s="9">
        <v>45363</v>
      </c>
      <c r="E30" s="10">
        <v>208.34</v>
      </c>
      <c r="F30" s="8" t="s">
        <v>90</v>
      </c>
      <c r="G30" s="8" t="s">
        <v>172</v>
      </c>
      <c r="H30" s="8" t="s">
        <v>91</v>
      </c>
      <c r="I30" s="8" t="s">
        <v>54</v>
      </c>
      <c r="J30" s="8" t="s">
        <v>55</v>
      </c>
      <c r="K30" s="8" t="s">
        <v>15</v>
      </c>
      <c r="L30" s="8" t="s">
        <v>16</v>
      </c>
    </row>
    <row r="31" spans="1:12" x14ac:dyDescent="0.25">
      <c r="A31" s="7">
        <v>27</v>
      </c>
      <c r="B31" s="8" t="s">
        <v>157</v>
      </c>
      <c r="C31" s="8" t="s">
        <v>92</v>
      </c>
      <c r="D31" s="9">
        <v>45376</v>
      </c>
      <c r="E31" s="10">
        <v>160.31</v>
      </c>
      <c r="F31" s="8" t="s">
        <v>93</v>
      </c>
      <c r="G31" s="8" t="s">
        <v>94</v>
      </c>
      <c r="H31" s="8" t="s">
        <v>95</v>
      </c>
      <c r="I31" s="8" t="s">
        <v>54</v>
      </c>
      <c r="J31" s="8" t="s">
        <v>96</v>
      </c>
      <c r="K31" s="8" t="s">
        <v>15</v>
      </c>
      <c r="L31" s="8" t="s">
        <v>16</v>
      </c>
    </row>
    <row r="32" spans="1:12" x14ac:dyDescent="0.25">
      <c r="A32" s="7">
        <v>28</v>
      </c>
      <c r="B32" s="8" t="s">
        <v>157</v>
      </c>
      <c r="C32" s="8" t="s">
        <v>92</v>
      </c>
      <c r="D32" s="9">
        <v>45376</v>
      </c>
      <c r="E32" s="10">
        <v>201.66</v>
      </c>
      <c r="F32" s="8" t="s">
        <v>97</v>
      </c>
      <c r="G32" s="8" t="s">
        <v>98</v>
      </c>
      <c r="H32" s="8" t="s">
        <v>99</v>
      </c>
      <c r="I32" s="8" t="s">
        <v>54</v>
      </c>
      <c r="J32" s="8" t="s">
        <v>55</v>
      </c>
      <c r="K32" s="8" t="s">
        <v>15</v>
      </c>
      <c r="L32" s="8" t="s">
        <v>16</v>
      </c>
    </row>
    <row r="33" spans="1:12" x14ac:dyDescent="0.25">
      <c r="A33" s="7">
        <v>29</v>
      </c>
      <c r="B33" s="8" t="s">
        <v>158</v>
      </c>
      <c r="C33" s="8" t="s">
        <v>100</v>
      </c>
      <c r="D33" s="9">
        <v>45363</v>
      </c>
      <c r="E33" s="10">
        <v>37.5</v>
      </c>
      <c r="F33" s="8" t="s">
        <v>101</v>
      </c>
      <c r="G33" s="8" t="s">
        <v>102</v>
      </c>
      <c r="H33" s="8" t="s">
        <v>103</v>
      </c>
      <c r="I33" s="8" t="s">
        <v>54</v>
      </c>
      <c r="J33" s="8" t="s">
        <v>104</v>
      </c>
      <c r="K33" s="8" t="s">
        <v>15</v>
      </c>
      <c r="L33" s="8" t="s">
        <v>16</v>
      </c>
    </row>
    <row r="34" spans="1:12" x14ac:dyDescent="0.25">
      <c r="A34" s="7">
        <v>30</v>
      </c>
      <c r="B34" s="8" t="s">
        <v>158</v>
      </c>
      <c r="C34" s="8" t="s">
        <v>100</v>
      </c>
      <c r="D34" s="9">
        <v>45376</v>
      </c>
      <c r="E34" s="10">
        <v>178.75</v>
      </c>
      <c r="F34" s="8" t="s">
        <v>105</v>
      </c>
      <c r="G34" s="8" t="s">
        <v>106</v>
      </c>
      <c r="H34" s="8" t="s">
        <v>107</v>
      </c>
      <c r="I34" s="8" t="s">
        <v>108</v>
      </c>
      <c r="J34" s="8" t="s">
        <v>109</v>
      </c>
      <c r="K34" s="8" t="s">
        <v>15</v>
      </c>
      <c r="L34" s="8" t="s">
        <v>16</v>
      </c>
    </row>
    <row r="35" spans="1:12" x14ac:dyDescent="0.25">
      <c r="A35" s="7">
        <v>31</v>
      </c>
      <c r="B35" s="8" t="s">
        <v>158</v>
      </c>
      <c r="C35" s="8" t="s">
        <v>100</v>
      </c>
      <c r="D35" s="9">
        <v>45376</v>
      </c>
      <c r="E35" s="10">
        <v>2.91</v>
      </c>
      <c r="F35" s="8" t="s">
        <v>110</v>
      </c>
      <c r="G35" s="8" t="s">
        <v>111</v>
      </c>
      <c r="H35" s="8" t="s">
        <v>112</v>
      </c>
      <c r="I35" s="8" t="s">
        <v>34</v>
      </c>
      <c r="J35" s="8" t="s">
        <v>35</v>
      </c>
      <c r="K35" s="8" t="s">
        <v>15</v>
      </c>
      <c r="L35" s="8" t="s">
        <v>16</v>
      </c>
    </row>
    <row r="36" spans="1:12" x14ac:dyDescent="0.25">
      <c r="A36" s="7">
        <v>32</v>
      </c>
      <c r="B36" s="8" t="s">
        <v>158</v>
      </c>
      <c r="C36" s="8" t="s">
        <v>100</v>
      </c>
      <c r="D36" s="9">
        <v>45376</v>
      </c>
      <c r="E36" s="10">
        <v>8.3000000000000007</v>
      </c>
      <c r="F36" s="8" t="s">
        <v>110</v>
      </c>
      <c r="G36" s="8" t="s">
        <v>111</v>
      </c>
      <c r="H36" s="8" t="s">
        <v>112</v>
      </c>
      <c r="I36" s="8" t="s">
        <v>34</v>
      </c>
      <c r="J36" s="8" t="s">
        <v>35</v>
      </c>
      <c r="K36" s="8" t="s">
        <v>15</v>
      </c>
      <c r="L36" s="8" t="s">
        <v>16</v>
      </c>
    </row>
    <row r="37" spans="1:12" x14ac:dyDescent="0.25">
      <c r="A37" s="7">
        <v>33</v>
      </c>
      <c r="B37" s="8" t="s">
        <v>159</v>
      </c>
      <c r="C37" s="8" t="s">
        <v>113</v>
      </c>
      <c r="D37" s="9">
        <v>45359</v>
      </c>
      <c r="E37" s="10">
        <v>165.69</v>
      </c>
      <c r="F37" s="8" t="s">
        <v>114</v>
      </c>
      <c r="G37" s="8" t="s">
        <v>115</v>
      </c>
      <c r="H37" s="8" t="s">
        <v>116</v>
      </c>
      <c r="I37" s="8" t="s">
        <v>54</v>
      </c>
      <c r="J37" s="8" t="s">
        <v>55</v>
      </c>
      <c r="K37" s="8" t="s">
        <v>15</v>
      </c>
      <c r="L37" s="8" t="s">
        <v>16</v>
      </c>
    </row>
    <row r="38" spans="1:12" x14ac:dyDescent="0.25">
      <c r="A38" s="7">
        <v>34</v>
      </c>
      <c r="B38" s="8" t="s">
        <v>159</v>
      </c>
      <c r="C38" s="8" t="s">
        <v>113</v>
      </c>
      <c r="D38" s="9">
        <v>45359</v>
      </c>
      <c r="E38" s="10">
        <v>16.38</v>
      </c>
      <c r="F38" s="8" t="s">
        <v>114</v>
      </c>
      <c r="G38" s="8" t="s">
        <v>115</v>
      </c>
      <c r="H38" s="8" t="s">
        <v>116</v>
      </c>
      <c r="I38" s="8" t="s">
        <v>54</v>
      </c>
      <c r="J38" s="8" t="s">
        <v>55</v>
      </c>
      <c r="K38" s="8" t="s">
        <v>15</v>
      </c>
      <c r="L38" s="8" t="s">
        <v>16</v>
      </c>
    </row>
    <row r="39" spans="1:12" x14ac:dyDescent="0.25">
      <c r="A39" s="7">
        <v>35</v>
      </c>
      <c r="B39" s="8" t="s">
        <v>159</v>
      </c>
      <c r="C39" s="8" t="s">
        <v>113</v>
      </c>
      <c r="D39" s="9">
        <v>45379</v>
      </c>
      <c r="E39" s="10">
        <v>60</v>
      </c>
      <c r="F39" s="8" t="s">
        <v>117</v>
      </c>
      <c r="G39" s="8" t="s">
        <v>118</v>
      </c>
      <c r="H39" s="8" t="s">
        <v>119</v>
      </c>
      <c r="I39" s="8" t="s">
        <v>120</v>
      </c>
      <c r="J39" s="8" t="s">
        <v>121</v>
      </c>
      <c r="K39" s="8" t="s">
        <v>122</v>
      </c>
      <c r="L39" s="8" t="s">
        <v>123</v>
      </c>
    </row>
    <row r="40" spans="1:12" x14ac:dyDescent="0.25">
      <c r="A40" s="7">
        <v>36</v>
      </c>
      <c r="B40" s="8" t="s">
        <v>160</v>
      </c>
      <c r="C40" s="8" t="s">
        <v>124</v>
      </c>
      <c r="D40" s="9">
        <v>45372</v>
      </c>
      <c r="E40" s="10">
        <v>53.09</v>
      </c>
      <c r="F40" s="8" t="s">
        <v>125</v>
      </c>
      <c r="G40" s="8" t="s">
        <v>126</v>
      </c>
      <c r="H40" s="8" t="s">
        <v>173</v>
      </c>
      <c r="I40" s="8" t="s">
        <v>34</v>
      </c>
      <c r="J40" s="8" t="s">
        <v>35</v>
      </c>
      <c r="K40" s="8" t="s">
        <v>15</v>
      </c>
      <c r="L40" s="8" t="s">
        <v>16</v>
      </c>
    </row>
    <row r="41" spans="1:12" x14ac:dyDescent="0.25">
      <c r="A41" s="7">
        <v>37</v>
      </c>
      <c r="B41" s="8" t="s">
        <v>160</v>
      </c>
      <c r="C41" s="8" t="s">
        <v>124</v>
      </c>
      <c r="D41" s="9">
        <v>45376</v>
      </c>
      <c r="E41" s="10">
        <v>21.24</v>
      </c>
      <c r="F41" s="8" t="s">
        <v>127</v>
      </c>
      <c r="G41" s="8" t="s">
        <v>128</v>
      </c>
      <c r="H41" s="8" t="s">
        <v>129</v>
      </c>
      <c r="I41" s="8" t="s">
        <v>34</v>
      </c>
      <c r="J41" s="8" t="s">
        <v>35</v>
      </c>
      <c r="K41" s="8" t="s">
        <v>15</v>
      </c>
      <c r="L41" s="8" t="s">
        <v>16</v>
      </c>
    </row>
    <row r="42" spans="1:12" x14ac:dyDescent="0.25">
      <c r="A42" s="7">
        <v>38</v>
      </c>
      <c r="B42" s="8" t="s">
        <v>161</v>
      </c>
      <c r="C42" s="8" t="s">
        <v>130</v>
      </c>
      <c r="D42" s="9">
        <v>45352</v>
      </c>
      <c r="E42" s="10">
        <v>1166</v>
      </c>
      <c r="F42" s="8" t="s">
        <v>131</v>
      </c>
      <c r="G42" s="8" t="s">
        <v>174</v>
      </c>
      <c r="H42" s="8" t="s">
        <v>132</v>
      </c>
      <c r="I42" s="8" t="s">
        <v>54</v>
      </c>
      <c r="J42" s="8" t="s">
        <v>55</v>
      </c>
      <c r="K42" s="8" t="s">
        <v>133</v>
      </c>
      <c r="L42" s="8" t="s">
        <v>134</v>
      </c>
    </row>
    <row r="43" spans="1:12" x14ac:dyDescent="0.25">
      <c r="A43" s="7">
        <v>39</v>
      </c>
      <c r="B43" s="8" t="s">
        <v>161</v>
      </c>
      <c r="C43" s="8" t="s">
        <v>130</v>
      </c>
      <c r="D43" s="9">
        <v>45357</v>
      </c>
      <c r="E43" s="10">
        <v>226.19</v>
      </c>
      <c r="F43" s="8" t="s">
        <v>135</v>
      </c>
      <c r="G43" s="8" t="s">
        <v>136</v>
      </c>
      <c r="H43" s="8" t="s">
        <v>137</v>
      </c>
      <c r="I43" s="8" t="s">
        <v>34</v>
      </c>
      <c r="J43" s="8" t="s">
        <v>35</v>
      </c>
      <c r="K43" s="8" t="s">
        <v>65</v>
      </c>
      <c r="L43" s="8" t="s">
        <v>66</v>
      </c>
    </row>
    <row r="44" spans="1:12" x14ac:dyDescent="0.25">
      <c r="A44" s="7">
        <v>40</v>
      </c>
      <c r="B44" s="8" t="s">
        <v>161</v>
      </c>
      <c r="C44" s="8" t="s">
        <v>130</v>
      </c>
      <c r="D44" s="9">
        <v>45357</v>
      </c>
      <c r="E44" s="10">
        <v>477.8</v>
      </c>
      <c r="F44" s="8" t="s">
        <v>125</v>
      </c>
      <c r="G44" s="8" t="s">
        <v>126</v>
      </c>
      <c r="H44" s="8" t="s">
        <v>173</v>
      </c>
      <c r="I44" s="8" t="s">
        <v>34</v>
      </c>
      <c r="J44" s="8" t="s">
        <v>35</v>
      </c>
      <c r="K44" s="8" t="s">
        <v>65</v>
      </c>
      <c r="L44" s="8" t="s">
        <v>66</v>
      </c>
    </row>
    <row r="45" spans="1:12" x14ac:dyDescent="0.25">
      <c r="A45" s="7">
        <v>41</v>
      </c>
      <c r="B45" s="8" t="s">
        <v>161</v>
      </c>
      <c r="C45" s="8" t="s">
        <v>130</v>
      </c>
      <c r="D45" s="9">
        <v>45376</v>
      </c>
      <c r="E45" s="10">
        <v>32.35</v>
      </c>
      <c r="F45" s="8" t="s">
        <v>110</v>
      </c>
      <c r="G45" s="8" t="s">
        <v>111</v>
      </c>
      <c r="H45" s="8" t="s">
        <v>112</v>
      </c>
      <c r="I45" s="8" t="s">
        <v>34</v>
      </c>
      <c r="J45" s="8" t="s">
        <v>35</v>
      </c>
      <c r="K45" s="8" t="s">
        <v>15</v>
      </c>
      <c r="L45" s="8" t="s">
        <v>16</v>
      </c>
    </row>
    <row r="46" spans="1:12" x14ac:dyDescent="0.25">
      <c r="A46" s="7">
        <v>42</v>
      </c>
      <c r="B46" s="8" t="s">
        <v>161</v>
      </c>
      <c r="C46" s="8" t="s">
        <v>130</v>
      </c>
      <c r="D46" s="9">
        <v>45376</v>
      </c>
      <c r="E46" s="10">
        <v>49.78</v>
      </c>
      <c r="F46" s="8" t="s">
        <v>110</v>
      </c>
      <c r="G46" s="8" t="s">
        <v>111</v>
      </c>
      <c r="H46" s="8" t="s">
        <v>112</v>
      </c>
      <c r="I46" s="8" t="s">
        <v>34</v>
      </c>
      <c r="J46" s="8" t="s">
        <v>35</v>
      </c>
      <c r="K46" s="8" t="s">
        <v>15</v>
      </c>
      <c r="L46" s="8" t="s">
        <v>16</v>
      </c>
    </row>
    <row r="47" spans="1:12" x14ac:dyDescent="0.25">
      <c r="A47" s="7">
        <v>43</v>
      </c>
      <c r="B47" s="8" t="s">
        <v>162</v>
      </c>
      <c r="C47" s="8" t="s">
        <v>138</v>
      </c>
      <c r="D47" s="9">
        <v>45361</v>
      </c>
      <c r="E47" s="10">
        <v>92.78</v>
      </c>
      <c r="F47" s="8" t="s">
        <v>139</v>
      </c>
      <c r="G47" s="8" t="s">
        <v>140</v>
      </c>
      <c r="H47" s="8" t="s">
        <v>141</v>
      </c>
      <c r="I47" s="8" t="s">
        <v>34</v>
      </c>
      <c r="J47" s="8" t="s">
        <v>35</v>
      </c>
      <c r="K47" s="8" t="s">
        <v>15</v>
      </c>
      <c r="L47" s="8" t="s">
        <v>16</v>
      </c>
    </row>
    <row r="48" spans="1:12" x14ac:dyDescent="0.25">
      <c r="A48" s="7">
        <v>44</v>
      </c>
      <c r="B48" s="8" t="s">
        <v>162</v>
      </c>
      <c r="C48" s="8" t="s">
        <v>138</v>
      </c>
      <c r="D48" s="9">
        <v>45361</v>
      </c>
      <c r="E48" s="10">
        <v>5.0199999999999996</v>
      </c>
      <c r="F48" s="8" t="s">
        <v>139</v>
      </c>
      <c r="G48" s="8" t="s">
        <v>140</v>
      </c>
      <c r="H48" s="8" t="s">
        <v>141</v>
      </c>
      <c r="I48" s="8" t="s">
        <v>34</v>
      </c>
      <c r="J48" s="8" t="s">
        <v>35</v>
      </c>
      <c r="K48" s="8" t="s">
        <v>15</v>
      </c>
      <c r="L48" s="8" t="s">
        <v>16</v>
      </c>
    </row>
    <row r="49" spans="1:12" ht="12.6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x14ac:dyDescent="0.25">
      <c r="A50" s="12" t="s">
        <v>11</v>
      </c>
      <c r="B50" s="12"/>
      <c r="C50" s="12"/>
      <c r="D50" s="13"/>
      <c r="E50" s="14">
        <f>SUM(E5:E48)</f>
        <v>158186.43999999997</v>
      </c>
      <c r="F50" s="13"/>
      <c r="G50" s="13"/>
      <c r="H50" s="13"/>
      <c r="I50" s="13"/>
      <c r="J50" s="13"/>
      <c r="K50" s="13"/>
      <c r="L50" s="13"/>
    </row>
  </sheetData>
  <mergeCells count="2">
    <mergeCell ref="A2:D2"/>
    <mergeCell ref="A3:D3"/>
  </mergeCells>
  <pageMargins left="0.118055555555556" right="0" top="0.39374999999999999" bottom="0.43333333333333302" header="0.15763888888888899" footer="0.118055555555556"/>
  <pageSetup paperSize="9" orientation="landscape" useFirstPageNumber="1" horizontalDpi="300" verticalDpi="300" r:id="rId1"/>
  <headerFooter>
    <oddHeader>&amp;C&amp;"Times New Roman,Obično"&amp;12&amp;A</oddHeader>
    <oddFooter>&amp;C&amp;"Times New Roman,Obično"&amp;12Page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9.109375" defaultRowHeight="13.2" x14ac:dyDescent="0.25"/>
  <cols>
    <col min="1" max="8" width="10.6640625"/>
    <col min="9" max="9" width="0" hidden="1" customWidth="1"/>
    <col min="10" max="10" width="10.6640625"/>
    <col min="11" max="11" width="0" hidden="1" customWidth="1"/>
    <col min="12" max="19" width="10.6640625"/>
    <col min="20" max="21" width="0" hidden="1" customWidth="1"/>
    <col min="22" max="22" width="10.6640625"/>
    <col min="23" max="27" width="0" hidden="1" customWidth="1"/>
    <col min="28" max="54" width="10.6640625"/>
    <col min="55" max="60" width="0" hidden="1" customWidth="1"/>
    <col min="61" max="62" width="10.6640625"/>
    <col min="63" max="78" width="0" hidden="1" customWidth="1"/>
    <col min="79" max="79" width="10.6640625"/>
    <col min="80" max="80" width="0" hidden="1" customWidth="1"/>
    <col min="81" max="1025" width="10.6640625"/>
  </cols>
  <sheetData/>
  <pageMargins left="0.78749999999999998" right="0.78749999999999998" top="0.78749999999999998" bottom="0.78749999999999998" header="9.8611111111111094E-2" footer="9.8611111111111094E-2"/>
  <pageSetup paperSize="9" orientation="portrait" horizontalDpi="300" verticalDpi="300"/>
  <headerFooter>
    <oddHeader>&amp;C&amp;"Times New Roman,Obično"&amp;12&amp;A</oddHeader>
    <oddFooter>&amp;C&amp;"Times New Roman,Obično"&amp;12Page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9.109375" defaultRowHeight="13.2" x14ac:dyDescent="0.25"/>
  <cols>
    <col min="1" max="8" width="10.6640625"/>
    <col min="9" max="9" width="0" hidden="1" customWidth="1"/>
    <col min="10" max="10" width="10.6640625"/>
    <col min="11" max="11" width="0" hidden="1" customWidth="1"/>
    <col min="12" max="19" width="10.6640625"/>
    <col min="20" max="21" width="0" hidden="1" customWidth="1"/>
    <col min="22" max="22" width="10.6640625"/>
    <col min="23" max="27" width="0" hidden="1" customWidth="1"/>
    <col min="28" max="54" width="10.6640625"/>
    <col min="55" max="60" width="0" hidden="1" customWidth="1"/>
    <col min="61" max="62" width="10.6640625"/>
    <col min="63" max="78" width="0" hidden="1" customWidth="1"/>
    <col min="79" max="79" width="10.6640625"/>
    <col min="80" max="80" width="0" hidden="1" customWidth="1"/>
    <col min="81" max="1025" width="10.6640625"/>
  </cols>
  <sheetData/>
  <pageMargins left="0.78749999999999998" right="0.78749999999999998" top="0.78749999999999998" bottom="0.78749999999999998" header="9.8611111111111094E-2" footer="9.8611111111111094E-2"/>
  <pageSetup paperSize="9" orientation="portrait" horizontalDpi="300" verticalDpi="300"/>
  <headerFooter>
    <oddHeader>&amp;C&amp;"Times New Roman,Obično"&amp;12&amp;A</oddHeader>
    <oddFooter>&amp;C&amp;"Times New Roman,Obično"&amp;12Page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__CDS__</vt:lpstr>
      <vt:lpstr>__CDSNaslov__</vt:lpstr>
      <vt:lpstr>__Main__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 d.o.o.</dc:creator>
  <cp:lastModifiedBy>Admin</cp:lastModifiedBy>
  <dcterms:created xsi:type="dcterms:W3CDTF">2024-04-18T11:56:22Z</dcterms:created>
  <dcterms:modified xsi:type="dcterms:W3CDTF">2024-04-19T05:56:34Z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16819b16-e3d3-446f-88bc-5c30d29bfa42</vt:lpwstr>
  </property>
</Properties>
</file>